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2-08 Table" sheetId="1" r:id="rId1"/>
  </sheets>
  <definedNames>
    <definedName name="_xlnm.Print_Area" localSheetId="0">'جدول 02-08 Table'!$A$1:$F$26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D20" i="1" s="1"/>
  <c r="B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<sst xmlns="http://schemas.openxmlformats.org/spreadsheetml/2006/main" count="42" uniqueCount="42">
  <si>
    <t>الخضروات حسب المحصول - إمارة دبــي</t>
  </si>
  <si>
    <t>Vegetables by Crop  - Emirate of Dubai</t>
  </si>
  <si>
    <t>( 2015 )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</si>
  <si>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</si>
  <si>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</si>
  <si>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</si>
  <si>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</si>
  <si>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</si>
  <si>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المحصول</t>
  </si>
  <si>
    <t xml:space="preserve">Area </t>
  </si>
  <si>
    <t xml:space="preserve">Quantity </t>
  </si>
  <si>
    <t xml:space="preserve">Average of Production </t>
  </si>
  <si>
    <t xml:space="preserve">Value </t>
  </si>
  <si>
    <t>Crop</t>
  </si>
  <si>
    <t>( in Donum )</t>
  </si>
  <si>
    <t>( in Tons )</t>
  </si>
  <si>
    <t>( in Tons/ Donum )</t>
  </si>
  <si>
    <t>( in 000 AED )</t>
  </si>
  <si>
    <t>طمـاطــم</t>
  </si>
  <si>
    <t>Tomatoes</t>
  </si>
  <si>
    <t>خيــــــار</t>
  </si>
  <si>
    <t>Cucumber</t>
  </si>
  <si>
    <t>فلفل</t>
  </si>
  <si>
    <t xml:space="preserve">Pepper </t>
  </si>
  <si>
    <t>كـوســــه</t>
  </si>
  <si>
    <t>Squash</t>
  </si>
  <si>
    <t>بـاذنـجـان</t>
  </si>
  <si>
    <t>EggPlants</t>
  </si>
  <si>
    <t>زهـــــرة</t>
  </si>
  <si>
    <t>Cauliflower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</si>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</sst>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Myriad Pro"/>
      <family val="2"/>
    </font>
    <font>
      <b/>
      <sz val="11"/>
      <name val="WinSoft Pro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top"/>
    </xf>
    <xf numFmtId="0" fontId="11" fillId="0" borderId="0" xfId="1" applyFont="1" applyAlignment="1">
      <alignment horizontal="right" vertical="center" indent="1"/>
    </xf>
    <xf numFmtId="164" fontId="12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1" fillId="2" borderId="0" xfId="1" applyFont="1" applyFill="1" applyAlignment="1">
      <alignment horizontal="right" vertical="center" indent="1"/>
    </xf>
    <xf numFmtId="164" fontId="12" fillId="2" borderId="0" xfId="1" applyNumberFormat="1" applyFont="1" applyFill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right" vertical="center" indent="1"/>
    </xf>
    <xf numFmtId="0" fontId="7" fillId="0" borderId="7" xfId="1" applyFont="1" applyBorder="1" applyAlignment="1">
      <alignment horizontal="right" vertical="center" indent="1"/>
    </xf>
    <xf numFmtId="164" fontId="7" fillId="0" borderId="7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552671</xdr:colOff>
      <xdr:row>0</xdr:row>
      <xdr:rowOff>582847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960091" y="41827"/>
          <a:ext cx="1822809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1528059</xdr:colOff>
      <xdr:row>0</xdr:row>
      <xdr:rowOff>33130</xdr:rowOff>
    </xdr:from>
    <xdr:to>
      <xdr:col>5</xdr:col>
      <xdr:colOff>1472786</xdr:colOff>
      <xdr:row>0</xdr:row>
      <xdr:rowOff>646540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13914" y="33130"/>
          <a:ext cx="147825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zoomScale="115" zoomScaleNormal="75" zoomScaleSheetLayoutView="115" workbookViewId="0">
      <selection activeCell="G15" sqref="G15"/>
    </sheetView>
  </sheetViews>
  <sheetFormatPr defaultRowHeight="12.75"/>
  <cols>
    <col min="1" max="1" width="19" style="1" customWidth="1"/>
    <col min="2" max="3" width="23" style="2" customWidth="1"/>
    <col min="4" max="4" width="25.140625" style="2" customWidth="1"/>
    <col min="5" max="5" width="23" style="2" customWidth="1"/>
    <col min="6" max="6" width="23" style="1" customWidth="1"/>
    <col min="7" max="11" width="22.7109375" style="1" customWidth="1"/>
    <col min="12" max="19" width="9.140625" style="1"/>
    <col min="20" max="20" width="9.140625" style="3"/>
    <col min="21" max="31" width="9.140625" style="1"/>
    <col min="32" max="16384" width="9.140625" style="4"/>
  </cols>
  <sheetData>
    <row r="1" spans="1:31" ht="60.75" customHeight="1"/>
    <row r="2" spans="1:31" s="8" customFormat="1" ht="23.2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19.5" customHeight="1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21.75" customHeight="1">
      <c r="A4" s="10" t="s">
        <v>2</v>
      </c>
      <c r="B4" s="10"/>
      <c r="C4" s="10"/>
      <c r="D4" s="10"/>
      <c r="E4" s="10"/>
      <c r="F4" s="10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3" hidden="1" customHeight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9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/>
      <c r="J6" s="14"/>
      <c r="K6" s="14"/>
      <c r="L6" s="13"/>
      <c r="M6" s="13"/>
      <c r="N6" s="13"/>
      <c r="O6" s="13"/>
      <c r="P6" s="13"/>
      <c r="Q6" s="13"/>
      <c r="R6" s="13"/>
      <c r="S6" s="13"/>
      <c r="T6" s="15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21" customFormat="1" ht="18.75" customHeight="1">
      <c r="A7" s="16"/>
      <c r="B7" s="17" t="s">
        <v>4</v>
      </c>
      <c r="C7" s="18" t="s">
        <v>5</v>
      </c>
      <c r="D7" s="18" t="s">
        <v>6</v>
      </c>
      <c r="E7" s="18" t="s">
        <v>7</v>
      </c>
      <c r="F7" s="17"/>
      <c r="G7" s="19"/>
      <c r="H7" s="19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1" customFormat="1" ht="15.75" customHeight="1">
      <c r="A8" s="22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3" t="s">
        <v>13</v>
      </c>
      <c r="G8" s="19"/>
      <c r="H8" s="19"/>
      <c r="I8" s="20"/>
      <c r="J8" s="20"/>
      <c r="K8" s="2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1" customFormat="1" ht="19.5" customHeight="1">
      <c r="A9" s="25"/>
      <c r="B9" s="26" t="s">
        <v>14</v>
      </c>
      <c r="C9" s="27" t="s">
        <v>15</v>
      </c>
      <c r="D9" s="27" t="s">
        <v>16</v>
      </c>
      <c r="E9" s="27" t="s">
        <v>17</v>
      </c>
      <c r="F9" s="27"/>
      <c r="G9" s="19"/>
      <c r="H9" s="19"/>
      <c r="I9" s="20"/>
      <c r="J9" s="20"/>
      <c r="K9" s="2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1" customFormat="1" ht="24" customHeight="1">
      <c r="A10" s="28" t="s">
        <v>18</v>
      </c>
      <c r="B10" s="29">
        <v>372.91682788946434</v>
      </c>
      <c r="C10" s="29">
        <v>1678.1257255025896</v>
      </c>
      <c r="D10" s="29">
        <f>SUM(C10/B10)</f>
        <v>4.5</v>
      </c>
      <c r="E10" s="29">
        <v>2936.7200196295316</v>
      </c>
      <c r="F10" s="30" t="s">
        <v>19</v>
      </c>
      <c r="G10" s="19"/>
      <c r="H10" s="19"/>
      <c r="I10" s="20"/>
      <c r="J10" s="20"/>
      <c r="K10" s="2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36" customFormat="1" ht="24" customHeight="1">
      <c r="A11" s="31" t="s">
        <v>20</v>
      </c>
      <c r="B11" s="32">
        <v>241.6421167272778</v>
      </c>
      <c r="C11" s="32">
        <v>845.74740854547224</v>
      </c>
      <c r="D11" s="32">
        <f>SUM(C11/B11)</f>
        <v>3.5</v>
      </c>
      <c r="E11" s="33">
        <v>803.46003811819855</v>
      </c>
      <c r="F11" s="34" t="s">
        <v>21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36" customFormat="1" ht="24" customHeight="1">
      <c r="A12" s="28" t="s">
        <v>22</v>
      </c>
      <c r="B12" s="29">
        <v>42.220282550103477</v>
      </c>
      <c r="C12" s="29">
        <v>73.885494462681081</v>
      </c>
      <c r="D12" s="29">
        <f t="shared" ref="D12:D20" si="0">C12/B12</f>
        <v>1.75</v>
      </c>
      <c r="E12" s="37">
        <v>221.65648338804323</v>
      </c>
      <c r="F12" s="30" t="s">
        <v>23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36" customFormat="1" ht="24" customHeight="1">
      <c r="A13" s="31" t="s">
        <v>24</v>
      </c>
      <c r="B13" s="32">
        <v>261.04860911567727</v>
      </c>
      <c r="C13" s="32">
        <v>913.67013190487046</v>
      </c>
      <c r="D13" s="32">
        <f t="shared" si="0"/>
        <v>3.5</v>
      </c>
      <c r="E13" s="33">
        <v>3197.8454616670465</v>
      </c>
      <c r="F13" s="34" t="s">
        <v>25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36" customFormat="1" ht="24" customHeight="1">
      <c r="A14" s="28" t="s">
        <v>26</v>
      </c>
      <c r="B14" s="29">
        <v>174.72531170356766</v>
      </c>
      <c r="C14" s="29">
        <v>873.62655851783825</v>
      </c>
      <c r="D14" s="29">
        <f t="shared" si="0"/>
        <v>5</v>
      </c>
      <c r="E14" s="37">
        <v>1092.0331981472978</v>
      </c>
      <c r="F14" s="30" t="s">
        <v>27</v>
      </c>
      <c r="G14" s="38"/>
      <c r="H14" s="38"/>
      <c r="I14" s="38"/>
      <c r="J14" s="38"/>
      <c r="K14" s="38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36" customFormat="1" ht="24" customHeight="1">
      <c r="A15" s="31" t="s">
        <v>28</v>
      </c>
      <c r="B15" s="32">
        <v>122.29044774519456</v>
      </c>
      <c r="C15" s="32">
        <v>305.72611936298637</v>
      </c>
      <c r="D15" s="32">
        <f t="shared" si="0"/>
        <v>2.5</v>
      </c>
      <c r="E15" s="33">
        <v>917.17835808895916</v>
      </c>
      <c r="F15" s="34" t="s">
        <v>29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36" customFormat="1" ht="24" customHeight="1">
      <c r="A16" s="28" t="s">
        <v>30</v>
      </c>
      <c r="B16" s="29">
        <v>115.66635816196522</v>
      </c>
      <c r="C16" s="29">
        <v>346.99907448589568</v>
      </c>
      <c r="D16" s="29">
        <f t="shared" si="0"/>
        <v>3</v>
      </c>
      <c r="E16" s="37">
        <v>867.49768621473913</v>
      </c>
      <c r="F16" s="30" t="s">
        <v>31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36" customFormat="1" ht="24" customHeight="1">
      <c r="A17" s="31" t="s">
        <v>32</v>
      </c>
      <c r="B17" s="32">
        <v>24.745671391046642</v>
      </c>
      <c r="C17" s="32">
        <v>49.491342782093284</v>
      </c>
      <c r="D17" s="32">
        <f t="shared" si="0"/>
        <v>2</v>
      </c>
      <c r="E17" s="33">
        <v>123.72835695523321</v>
      </c>
      <c r="F17" s="34" t="s">
        <v>33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36" customFormat="1" ht="24" customHeight="1">
      <c r="A18" s="28" t="s">
        <v>34</v>
      </c>
      <c r="B18" s="29">
        <v>236.38893528037485</v>
      </c>
      <c r="C18" s="29">
        <v>413.68063674065598</v>
      </c>
      <c r="D18" s="29">
        <f t="shared" si="0"/>
        <v>1.75</v>
      </c>
      <c r="E18" s="37">
        <v>1241.041910221968</v>
      </c>
      <c r="F18" s="30" t="s">
        <v>35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36" customFormat="1" ht="24" customHeight="1">
      <c r="A19" s="31" t="s">
        <v>36</v>
      </c>
      <c r="B19" s="32">
        <v>288.19757419881228</v>
      </c>
      <c r="C19" s="32">
        <v>463.73966287395177</v>
      </c>
      <c r="D19" s="32">
        <f t="shared" si="0"/>
        <v>1.6091032832706713</v>
      </c>
      <c r="E19" s="33">
        <v>1143.2808082313325</v>
      </c>
      <c r="F19" s="34" t="s">
        <v>37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36" customFormat="1" ht="21.75" customHeight="1">
      <c r="A20" s="39" t="s">
        <v>38</v>
      </c>
      <c r="B20" s="40">
        <f>SUM(B10:B19)</f>
        <v>1879.8421347634844</v>
      </c>
      <c r="C20" s="40">
        <f>SUM(C10:C19)</f>
        <v>5964.6921551790347</v>
      </c>
      <c r="D20" s="40">
        <f t="shared" si="0"/>
        <v>3.1729750306556954</v>
      </c>
      <c r="E20" s="40">
        <f>SUM(E10:E19)</f>
        <v>12544.442320662349</v>
      </c>
      <c r="F20" s="41" t="s">
        <v>39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43" customFormat="1" ht="6" customHeight="1">
      <c r="A21" s="42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47" customFormat="1" ht="15.75" customHeight="1">
      <c r="A22" s="44" t="s">
        <v>40</v>
      </c>
      <c r="B22" s="45"/>
      <c r="C22" s="45"/>
      <c r="D22" s="45"/>
      <c r="E22" s="45"/>
      <c r="F22" s="46" t="s">
        <v>41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3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43" customFormat="1">
      <c r="A24" s="1"/>
      <c r="B24" s="2"/>
      <c r="C24" s="2"/>
      <c r="D24" s="48"/>
      <c r="E24" s="4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43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43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43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43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43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43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43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43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43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43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43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43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43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43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43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43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43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43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43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43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الخضروات حسب المحصول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473CD000-37B6-4EA3-9BB5-266B4CBCC927}"/>
</file>

<file path=customXml/itemProps2.xml><?xml version="1.0" encoding="utf-8"?>
<ds:datastoreItem xmlns:ds="http://schemas.openxmlformats.org/officeDocument/2006/customXml" ds:itemID="{195F2F2C-CB4F-466F-899A-B92A1E26CF98}"/>
</file>

<file path=customXml/itemProps3.xml><?xml version="1.0" encoding="utf-8"?>
<ds:datastoreItem xmlns:ds="http://schemas.openxmlformats.org/officeDocument/2006/customXml" ds:itemID="{B832BA6D-3DFB-472F-9BDB-46C4174B519E}"/>
</file>

<file path=customXml/itemProps4.xml><?xml version="1.0" encoding="utf-8"?>
<ds:datastoreItem xmlns:ds="http://schemas.openxmlformats.org/officeDocument/2006/customXml" ds:itemID="{7D20CDBB-5877-42C3-9259-067EDDB3B4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02-08 Table</vt:lpstr>
      <vt:lpstr>'جدول 02-08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by Crop</dc:title>
  <dc:creator>Afaf Kamal Mahmood</dc:creator>
  <cp:lastModifiedBy>Afaf Kamal Mahmood</cp:lastModifiedBy>
  <dcterms:created xsi:type="dcterms:W3CDTF">2017-03-23T06:43:39Z</dcterms:created>
  <dcterms:modified xsi:type="dcterms:W3CDTF">2017-03-23T06:44:06Z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